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l="1"/>
</calcChain>
</file>

<file path=xl/sharedStrings.xml><?xml version="1.0" encoding="utf-8"?>
<sst xmlns="http://schemas.openxmlformats.org/spreadsheetml/2006/main" count="280" uniqueCount="86">
  <si>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</si>
  <si>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</si>
  <si>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</si>
  <si>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</si>
  <si>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</si>
  <si>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</si>
  <si>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</si>
  <si>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</si>
  <si>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</si>
  <si>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</si>
  <si>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</si>
  <si>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</si>
  <si>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</si>
  <si>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</si>
  <si>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</si>
  <si>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</si>
  <si>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</si>
  <si>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</si>
  <si>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</si>
  <si>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</si>
  <si>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</si>
  <si>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</si>
  <si>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</si>
  <si>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</si>
  <si>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</si>
  <si>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</si>
  <si>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</si>
  <si>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</si>
  <si>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</si>
  <si>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</si>
  <si>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</si>
  <si>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</si>
  <si>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</si>
  <si>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</si>
  <si>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</si>
  <si>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</si>
  <si>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</si>
  <si>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</si>
  <si>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</si>
  <si>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</t>
  </si>
  <si>
    <t>Салат из сежих помидоров</t>
  </si>
  <si>
    <t xml:space="preserve">Сосиски отварные </t>
  </si>
  <si>
    <t xml:space="preserve">Каша рассыпчатая из гречневой крупы со сливочным маслом </t>
  </si>
  <si>
    <t xml:space="preserve">Фрукты свежие </t>
  </si>
  <si>
    <t>Какао с молоком</t>
  </si>
  <si>
    <t>Хлеб пшеничный</t>
  </si>
  <si>
    <t>ПР</t>
  </si>
  <si>
    <t>МБОУ "Солонешенская СОШ"</t>
  </si>
  <si>
    <t>директор школы</t>
  </si>
  <si>
    <t>Захарьева Л.Н.</t>
  </si>
  <si>
    <t>Салат из моркови с сахаром</t>
  </si>
  <si>
    <t>Биточек куриный</t>
  </si>
  <si>
    <t>Макаронные изделия отварные с маслом сливочным</t>
  </si>
  <si>
    <t>ТК</t>
  </si>
  <si>
    <t>Кофейный напиток с молоком</t>
  </si>
  <si>
    <t xml:space="preserve">Салат из свежих овощей </t>
  </si>
  <si>
    <t xml:space="preserve">Гуляш из отварного мяса говядины с сливочным маслом </t>
  </si>
  <si>
    <t>Каша рассыпчатая из пшеничной муки</t>
  </si>
  <si>
    <t>молочный продукт</t>
  </si>
  <si>
    <t xml:space="preserve">Йогурт фруктовый </t>
  </si>
  <si>
    <t xml:space="preserve">Овощи натуральные свежие </t>
  </si>
  <si>
    <t xml:space="preserve">Рыба тушеная в томате с овощами </t>
  </si>
  <si>
    <t>Рис отварной с маслом сливочным</t>
  </si>
  <si>
    <t>Чай с сахаром</t>
  </si>
  <si>
    <t xml:space="preserve">салат </t>
  </si>
  <si>
    <t xml:space="preserve">Нарезка овощей </t>
  </si>
  <si>
    <t>Омлет натуральный</t>
  </si>
  <si>
    <t>Хлебобулочные изделия</t>
  </si>
  <si>
    <t>Чай с лимоном</t>
  </si>
  <si>
    <t>Салат из свежих огурцов и помидоров</t>
  </si>
  <si>
    <t>Сосиска отварная со сливочным маслом</t>
  </si>
  <si>
    <t>Макароны отварные с сыром</t>
  </si>
  <si>
    <t>Печенье</t>
  </si>
  <si>
    <t>Салат витаминный</t>
  </si>
  <si>
    <t>Птица отварная с маслом сливочным</t>
  </si>
  <si>
    <t>Картофель отварной</t>
  </si>
  <si>
    <t>Салат из свежих помидоров</t>
  </si>
  <si>
    <t>Сосиска отварная с сливочным соусом</t>
  </si>
  <si>
    <t>Каша рассыпчатая из пшеничной крупы</t>
  </si>
  <si>
    <t>Салат из белокочанной капусты с морковью</t>
  </si>
  <si>
    <t xml:space="preserve">Бефстроганов из филе куриного </t>
  </si>
  <si>
    <t>Каша рассыпчатая гречневая</t>
  </si>
  <si>
    <t>Кисель из свежезамороженных ягод</t>
  </si>
  <si>
    <t>Овощи натуральные свежие</t>
  </si>
  <si>
    <t>Котлета домашняя</t>
  </si>
  <si>
    <t xml:space="preserve">Пюре картофельное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</si>
</sst>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01" sqref="L20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47</v>
      </c>
      <c r="D1" s="55"/>
      <c r="E1" s="55"/>
      <c r="F1" s="12" t="s">
        <v>16</v>
      </c>
      <c r="G1" s="2" t="s">
        <v>17</v>
      </c>
      <c r="H1" s="56" t="s">
        <v>48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10.09</v>
      </c>
      <c r="H6" s="40">
        <v>28.27</v>
      </c>
      <c r="I6" s="40">
        <v>0.45</v>
      </c>
      <c r="J6" s="40">
        <v>298.18</v>
      </c>
      <c r="K6" s="41">
        <v>243</v>
      </c>
      <c r="L6" s="40">
        <v>20</v>
      </c>
    </row>
    <row r="7" spans="1:12" ht="26.4">
      <c r="A7" s="23"/>
      <c r="B7" s="15"/>
      <c r="C7" s="11"/>
      <c r="D7" s="6" t="s">
        <v>29</v>
      </c>
      <c r="E7" s="42" t="s">
        <v>42</v>
      </c>
      <c r="F7" s="43">
        <v>150</v>
      </c>
      <c r="G7" s="43">
        <v>6.32</v>
      </c>
      <c r="H7" s="43">
        <v>4.5</v>
      </c>
      <c r="I7" s="43">
        <v>38.85</v>
      </c>
      <c r="J7" s="43">
        <v>221.25</v>
      </c>
      <c r="K7" s="44">
        <v>302</v>
      </c>
      <c r="L7" s="43">
        <v>9.5</v>
      </c>
    </row>
    <row r="8" spans="1:12" ht="14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4.1399999999999997</v>
      </c>
      <c r="H8" s="43">
        <v>3.54</v>
      </c>
      <c r="I8" s="43">
        <v>17.579999999999998</v>
      </c>
      <c r="J8" s="43">
        <v>118.6</v>
      </c>
      <c r="K8" s="44">
        <v>382</v>
      </c>
      <c r="L8" s="43">
        <v>12.9</v>
      </c>
    </row>
    <row r="9" spans="1:12" ht="14.4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46</v>
      </c>
      <c r="L9" s="43">
        <v>2.5</v>
      </c>
    </row>
    <row r="10" spans="1:12" ht="14.4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25</v>
      </c>
    </row>
    <row r="11" spans="1:12" ht="14.4">
      <c r="A11" s="23"/>
      <c r="B11" s="15"/>
      <c r="C11" s="11"/>
      <c r="D11" s="7" t="s">
        <v>39</v>
      </c>
      <c r="E11" s="42" t="s">
        <v>40</v>
      </c>
      <c r="F11" s="43">
        <v>60</v>
      </c>
      <c r="G11" s="43">
        <v>0.88</v>
      </c>
      <c r="H11" s="43">
        <v>4.8899999999999997</v>
      </c>
      <c r="I11" s="43">
        <v>3.65</v>
      </c>
      <c r="J11" s="43">
        <v>62.16</v>
      </c>
      <c r="K11" s="44">
        <v>23</v>
      </c>
      <c r="L11" s="43">
        <v>18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650</v>
      </c>
      <c r="G15" s="19">
        <f t="shared" ref="G15:J15" si="0">SUM(G6:G14)</f>
        <v>24.99</v>
      </c>
      <c r="H15" s="19">
        <f t="shared" si="0"/>
        <v>41.999999999999993</v>
      </c>
      <c r="I15" s="19">
        <f t="shared" si="0"/>
        <v>89.65</v>
      </c>
      <c r="J15" s="19">
        <f t="shared" si="0"/>
        <v>840.71</v>
      </c>
      <c r="K15" s="25"/>
      <c r="L15" s="19">
        <f t="shared" ref="L15" si="1">SUM(L6:L14)</f>
        <v>87.9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650</v>
      </c>
      <c r="G26" s="32">
        <f t="shared" ref="G26:J26" si="4">G15+G25</f>
        <v>24.99</v>
      </c>
      <c r="H26" s="32">
        <f t="shared" si="4"/>
        <v>41.999999999999993</v>
      </c>
      <c r="I26" s="32">
        <f t="shared" si="4"/>
        <v>89.65</v>
      </c>
      <c r="J26" s="32">
        <f t="shared" si="4"/>
        <v>840.71</v>
      </c>
      <c r="K26" s="32"/>
      <c r="L26" s="32">
        <f t="shared" ref="L26" si="5">L15+L25</f>
        <v>87.9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120</v>
      </c>
      <c r="G27" s="40">
        <v>13.89</v>
      </c>
      <c r="H27" s="40">
        <v>9.7200000000000006</v>
      </c>
      <c r="I27" s="40">
        <v>12.93</v>
      </c>
      <c r="J27" s="40">
        <v>228.8</v>
      </c>
      <c r="K27" s="41">
        <v>294</v>
      </c>
      <c r="L27" s="40">
        <v>23.5</v>
      </c>
    </row>
    <row r="28" spans="1:12" ht="14.4">
      <c r="A28" s="14"/>
      <c r="B28" s="15"/>
      <c r="C28" s="11"/>
      <c r="D28" s="6" t="s">
        <v>29</v>
      </c>
      <c r="E28" s="42" t="s">
        <v>52</v>
      </c>
      <c r="F28" s="43">
        <v>150</v>
      </c>
      <c r="G28" s="43">
        <v>5.6</v>
      </c>
      <c r="H28" s="43">
        <v>11.77</v>
      </c>
      <c r="I28" s="43">
        <v>26.57</v>
      </c>
      <c r="J28" s="43">
        <v>234.45</v>
      </c>
      <c r="K28" s="44" t="s">
        <v>53</v>
      </c>
      <c r="L28" s="43">
        <v>10.5</v>
      </c>
    </row>
    <row r="29" spans="1:12" ht="14.4">
      <c r="A29" s="14"/>
      <c r="B29" s="15"/>
      <c r="C29" s="11"/>
      <c r="D29" s="7" t="s">
        <v>22</v>
      </c>
      <c r="E29" s="42" t="s">
        <v>54</v>
      </c>
      <c r="F29" s="43">
        <v>200</v>
      </c>
      <c r="G29" s="43">
        <v>3.17</v>
      </c>
      <c r="H29" s="43">
        <v>2.68</v>
      </c>
      <c r="I29" s="43">
        <v>15.95</v>
      </c>
      <c r="J29" s="43">
        <v>100.6</v>
      </c>
      <c r="K29" s="44">
        <v>379</v>
      </c>
      <c r="L29" s="43">
        <v>11.5</v>
      </c>
    </row>
    <row r="30" spans="1:12" ht="14.4">
      <c r="A30" s="14"/>
      <c r="B30" s="15"/>
      <c r="C30" s="11"/>
      <c r="D30" s="7" t="s">
        <v>23</v>
      </c>
      <c r="E30" s="42" t="s">
        <v>45</v>
      </c>
      <c r="F30" s="43">
        <v>40</v>
      </c>
      <c r="G30" s="43">
        <v>3.16</v>
      </c>
      <c r="H30" s="43">
        <v>0.4</v>
      </c>
      <c r="I30" s="43">
        <v>19.32</v>
      </c>
      <c r="J30" s="43">
        <v>93.52</v>
      </c>
      <c r="K30" s="44" t="s">
        <v>46</v>
      </c>
      <c r="L30" s="43">
        <v>2.5</v>
      </c>
    </row>
    <row r="31" spans="1:12" ht="14.4">
      <c r="A31" s="14"/>
      <c r="B31" s="15"/>
      <c r="C31" s="11"/>
      <c r="D31" s="7" t="s">
        <v>24</v>
      </c>
      <c r="E31" s="42" t="s">
        <v>43</v>
      </c>
      <c r="F31" s="43">
        <v>100</v>
      </c>
      <c r="G31" s="43">
        <v>0.4</v>
      </c>
      <c r="H31" s="43">
        <v>0.4</v>
      </c>
      <c r="I31" s="43">
        <v>9.8000000000000007</v>
      </c>
      <c r="J31" s="43">
        <v>47</v>
      </c>
      <c r="K31" s="44">
        <v>338</v>
      </c>
      <c r="L31" s="43">
        <v>25</v>
      </c>
    </row>
    <row r="32" spans="1:12" ht="14.4">
      <c r="A32" s="14"/>
      <c r="B32" s="15"/>
      <c r="C32" s="11"/>
      <c r="D32" s="6" t="s">
        <v>39</v>
      </c>
      <c r="E32" s="42" t="s">
        <v>50</v>
      </c>
      <c r="F32" s="43">
        <v>60</v>
      </c>
      <c r="G32" s="43">
        <v>0.74</v>
      </c>
      <c r="H32" s="43">
        <v>5.6000000000000001E-2</v>
      </c>
      <c r="I32" s="43">
        <v>6.88</v>
      </c>
      <c r="J32" s="43">
        <v>49.02</v>
      </c>
      <c r="K32" s="44">
        <v>62</v>
      </c>
      <c r="L32" s="43">
        <v>10.5</v>
      </c>
    </row>
    <row r="33" spans="1:12" ht="14.4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670</v>
      </c>
      <c r="G35" s="19">
        <f>SUM(G27:G34)</f>
        <v>26.96</v>
      </c>
      <c r="H35" s="19">
        <f>SUM(H27:H34)</f>
        <v>25.026</v>
      </c>
      <c r="I35" s="19">
        <f>SUM(I27:I34)</f>
        <v>91.45</v>
      </c>
      <c r="J35" s="19">
        <f>SUM(J27:J34)</f>
        <v>753.39</v>
      </c>
      <c r="K35" s="25"/>
      <c r="L35" s="19">
        <f>SUM(L27:L34)</f>
        <v>83.5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670</v>
      </c>
      <c r="G46" s="32">
        <f t="shared" ref="G46" si="10">G35+G45</f>
        <v>26.96</v>
      </c>
      <c r="H46" s="32">
        <f t="shared" ref="H46" si="11">H35+H45</f>
        <v>25.026</v>
      </c>
      <c r="I46" s="32">
        <f t="shared" ref="I46" si="12">I35+I45</f>
        <v>91.45</v>
      </c>
      <c r="J46" s="32">
        <f t="shared" ref="J46:L46" si="13">J35+J45</f>
        <v>753.39</v>
      </c>
      <c r="K46" s="32"/>
      <c r="L46" s="32">
        <f t="shared" si="13"/>
        <v>83.5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39" t="s">
        <v>56</v>
      </c>
      <c r="F47" s="40"/>
      <c r="G47" s="40"/>
      <c r="H47" s="40"/>
      <c r="I47" s="40"/>
      <c r="J47" s="40"/>
      <c r="K47" s="41"/>
      <c r="L47" s="40">
        <v>26</v>
      </c>
    </row>
    <row r="48" spans="1:12" ht="14.4">
      <c r="A48" s="23"/>
      <c r="B48" s="15"/>
      <c r="C48" s="11"/>
      <c r="D48" s="6"/>
      <c r="E48" s="42" t="s">
        <v>57</v>
      </c>
      <c r="F48" s="43">
        <v>150</v>
      </c>
      <c r="G48" s="43">
        <v>6.32</v>
      </c>
      <c r="H48" s="43">
        <v>4.5</v>
      </c>
      <c r="I48" s="43">
        <v>38.85</v>
      </c>
      <c r="J48" s="43">
        <v>221.25</v>
      </c>
      <c r="K48" s="44">
        <v>302</v>
      </c>
      <c r="L48" s="43">
        <v>12</v>
      </c>
    </row>
    <row r="49" spans="1:12" ht="14.4">
      <c r="A49" s="23"/>
      <c r="B49" s="15"/>
      <c r="C49" s="11"/>
      <c r="D49" s="7" t="s">
        <v>22</v>
      </c>
      <c r="E49" s="42" t="s">
        <v>44</v>
      </c>
      <c r="F49" s="43">
        <v>200</v>
      </c>
      <c r="G49" s="43">
        <v>4.1399999999999997</v>
      </c>
      <c r="H49" s="43">
        <v>3.54</v>
      </c>
      <c r="I49" s="43">
        <v>17.579999999999998</v>
      </c>
      <c r="J49" s="43">
        <v>118.6</v>
      </c>
      <c r="K49" s="44">
        <v>382</v>
      </c>
      <c r="L49" s="43">
        <v>12.9</v>
      </c>
    </row>
    <row r="50" spans="1:12" ht="14.4">
      <c r="A50" s="23"/>
      <c r="B50" s="15"/>
      <c r="C50" s="11"/>
      <c r="D50" s="7" t="s">
        <v>23</v>
      </c>
      <c r="E50" s="42" t="s">
        <v>45</v>
      </c>
      <c r="F50" s="43">
        <v>40</v>
      </c>
      <c r="G50" s="43">
        <v>3.16</v>
      </c>
      <c r="H50" s="43">
        <v>0.4</v>
      </c>
      <c r="I50" s="43">
        <v>19.32</v>
      </c>
      <c r="J50" s="43">
        <v>93.52</v>
      </c>
      <c r="K50" s="44" t="s">
        <v>46</v>
      </c>
      <c r="L50" s="43">
        <v>2.5</v>
      </c>
    </row>
    <row r="51" spans="1:12" ht="14.4">
      <c r="A51" s="23"/>
      <c r="B51" s="15"/>
      <c r="C51" s="11"/>
      <c r="D51" s="7" t="s">
        <v>24</v>
      </c>
      <c r="E51" s="42" t="s">
        <v>43</v>
      </c>
      <c r="F51" s="43">
        <v>100</v>
      </c>
      <c r="G51" s="43">
        <v>0.4</v>
      </c>
      <c r="H51" s="43">
        <v>0.4</v>
      </c>
      <c r="I51" s="43">
        <v>9.8000000000000007</v>
      </c>
      <c r="J51" s="43">
        <v>47</v>
      </c>
      <c r="K51" s="44">
        <v>338</v>
      </c>
      <c r="L51" s="43">
        <v>20</v>
      </c>
    </row>
    <row r="52" spans="1:12" ht="14.4">
      <c r="A52" s="23"/>
      <c r="B52" s="15"/>
      <c r="C52" s="11"/>
      <c r="D52" s="6" t="s">
        <v>39</v>
      </c>
      <c r="E52" s="42" t="s">
        <v>55</v>
      </c>
      <c r="F52" s="43">
        <v>60</v>
      </c>
      <c r="G52" s="43">
        <v>0.88</v>
      </c>
      <c r="H52" s="43">
        <v>4.8899999999999997</v>
      </c>
      <c r="I52" s="43">
        <v>3.65</v>
      </c>
      <c r="J52" s="43">
        <v>62.16</v>
      </c>
      <c r="K52" s="44">
        <v>23</v>
      </c>
      <c r="L52" s="43">
        <v>18</v>
      </c>
    </row>
    <row r="53" spans="1:12" ht="14.4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550</v>
      </c>
      <c r="G55" s="19">
        <f>SUM(G47:G54)</f>
        <v>14.900000000000002</v>
      </c>
      <c r="H55" s="19">
        <f>SUM(H47:H54)</f>
        <v>13.73</v>
      </c>
      <c r="I55" s="19">
        <f>SUM(I47:I54)</f>
        <v>89.2</v>
      </c>
      <c r="J55" s="19">
        <f>SUM(J47:J54)</f>
        <v>542.53</v>
      </c>
      <c r="K55" s="25"/>
      <c r="L55" s="19">
        <f>SUM(L47:L54)</f>
        <v>91.4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550</v>
      </c>
      <c r="G66" s="32">
        <f t="shared" ref="G66" si="18">G55+G65</f>
        <v>14.900000000000002</v>
      </c>
      <c r="H66" s="32">
        <f t="shared" ref="H66" si="19">H55+H65</f>
        <v>13.73</v>
      </c>
      <c r="I66" s="32">
        <f t="shared" ref="I66" si="20">I55+I65</f>
        <v>89.2</v>
      </c>
      <c r="J66" s="32">
        <f t="shared" ref="J66:L66" si="21">J55+J65</f>
        <v>542.53</v>
      </c>
      <c r="K66" s="32"/>
      <c r="L66" s="32">
        <f t="shared" si="21"/>
        <v>91.4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39" t="s">
        <v>61</v>
      </c>
      <c r="F67" s="40">
        <v>150</v>
      </c>
      <c r="G67" s="40">
        <v>9.75</v>
      </c>
      <c r="H67" s="40">
        <v>4.95</v>
      </c>
      <c r="I67" s="40">
        <v>3.8</v>
      </c>
      <c r="J67" s="40">
        <v>105</v>
      </c>
      <c r="K67" s="41">
        <v>229</v>
      </c>
      <c r="L67" s="40">
        <v>20</v>
      </c>
    </row>
    <row r="68" spans="1:12" ht="14.4">
      <c r="A68" s="23"/>
      <c r="B68" s="15"/>
      <c r="C68" s="11"/>
      <c r="D68" s="6" t="s">
        <v>29</v>
      </c>
      <c r="E68" s="42" t="s">
        <v>62</v>
      </c>
      <c r="F68" s="43">
        <v>200</v>
      </c>
      <c r="G68" s="43">
        <v>3.73</v>
      </c>
      <c r="H68" s="43">
        <v>12.62</v>
      </c>
      <c r="I68" s="43">
        <v>36.76</v>
      </c>
      <c r="J68" s="43">
        <v>275.7</v>
      </c>
      <c r="K68" s="44">
        <v>304</v>
      </c>
      <c r="L68" s="43">
        <v>8</v>
      </c>
    </row>
    <row r="69" spans="1:12" ht="14.4">
      <c r="A69" s="23"/>
      <c r="B69" s="15"/>
      <c r="C69" s="11"/>
      <c r="D69" s="7" t="s">
        <v>22</v>
      </c>
      <c r="E69" s="42" t="s">
        <v>63</v>
      </c>
      <c r="F69" s="43">
        <v>200</v>
      </c>
      <c r="G69" s="43">
        <v>7.0000000000000007E-2</v>
      </c>
      <c r="H69" s="43">
        <v>0.02</v>
      </c>
      <c r="I69" s="43">
        <v>15</v>
      </c>
      <c r="J69" s="43">
        <v>60</v>
      </c>
      <c r="K69" s="44">
        <v>376</v>
      </c>
      <c r="L69" s="43">
        <v>4.5</v>
      </c>
    </row>
    <row r="70" spans="1:12" ht="14.4">
      <c r="A70" s="23"/>
      <c r="B70" s="15"/>
      <c r="C70" s="11"/>
      <c r="D70" s="7" t="s">
        <v>23</v>
      </c>
      <c r="E70" s="42" t="s">
        <v>45</v>
      </c>
      <c r="F70" s="43">
        <v>40</v>
      </c>
      <c r="G70" s="43">
        <v>3.16</v>
      </c>
      <c r="H70" s="43">
        <v>0.4</v>
      </c>
      <c r="I70" s="43">
        <v>19.32</v>
      </c>
      <c r="J70" s="43">
        <v>93.52</v>
      </c>
      <c r="K70" s="44" t="s">
        <v>46</v>
      </c>
      <c r="L70" s="43">
        <v>2.5</v>
      </c>
    </row>
    <row r="71" spans="1:12" ht="14.4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6" t="s">
        <v>58</v>
      </c>
      <c r="E72" s="42" t="s">
        <v>59</v>
      </c>
      <c r="F72" s="43">
        <v>100</v>
      </c>
      <c r="G72" s="43">
        <v>3.6</v>
      </c>
      <c r="H72" s="43">
        <v>3.1</v>
      </c>
      <c r="I72" s="43">
        <v>13.8</v>
      </c>
      <c r="J72" s="43">
        <v>97.5</v>
      </c>
      <c r="K72" s="44" t="s">
        <v>46</v>
      </c>
      <c r="L72" s="43">
        <v>30</v>
      </c>
    </row>
    <row r="73" spans="1:12" ht="14.4">
      <c r="A73" s="23"/>
      <c r="B73" s="15"/>
      <c r="C73" s="11"/>
      <c r="D73" s="6" t="s">
        <v>39</v>
      </c>
      <c r="E73" s="42" t="s">
        <v>60</v>
      </c>
      <c r="F73" s="43">
        <v>60</v>
      </c>
      <c r="G73" s="43">
        <v>0.12</v>
      </c>
      <c r="H73" s="43">
        <v>0.06</v>
      </c>
      <c r="I73" s="43">
        <v>1.02</v>
      </c>
      <c r="J73" s="43">
        <v>6</v>
      </c>
      <c r="K73" s="44">
        <v>71</v>
      </c>
      <c r="L73" s="43">
        <v>8</v>
      </c>
    </row>
    <row r="74" spans="1:12" ht="14.4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750</v>
      </c>
      <c r="G75" s="19">
        <f t="shared" ref="G75" si="22">SUM(G67:G74)</f>
        <v>20.430000000000003</v>
      </c>
      <c r="H75" s="19">
        <f t="shared" ref="H75" si="23">SUM(H67:H74)</f>
        <v>21.15</v>
      </c>
      <c r="I75" s="19">
        <f t="shared" ref="I75" si="24">SUM(I67:I74)</f>
        <v>89.699999999999989</v>
      </c>
      <c r="J75" s="19">
        <f t="shared" ref="J75:L75" si="25">SUM(J67:J74)</f>
        <v>637.72</v>
      </c>
      <c r="K75" s="25"/>
      <c r="L75" s="19">
        <f t="shared" si="25"/>
        <v>73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750</v>
      </c>
      <c r="G86" s="32">
        <f t="shared" ref="G86" si="30">G75+G85</f>
        <v>20.430000000000003</v>
      </c>
      <c r="H86" s="32">
        <f t="shared" ref="H86" si="31">H75+H85</f>
        <v>21.15</v>
      </c>
      <c r="I86" s="32">
        <f t="shared" ref="I86" si="32">I75+I85</f>
        <v>89.699999999999989</v>
      </c>
      <c r="J86" s="32">
        <f t="shared" ref="J86:L86" si="33">J75+J85</f>
        <v>637.72</v>
      </c>
      <c r="K86" s="32"/>
      <c r="L86" s="32">
        <f t="shared" si="33"/>
        <v>73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39" t="s">
        <v>66</v>
      </c>
      <c r="F87" s="40">
        <v>150</v>
      </c>
      <c r="G87" s="40">
        <v>18.59</v>
      </c>
      <c r="H87" s="40">
        <v>33.1</v>
      </c>
      <c r="I87" s="40">
        <v>3.52</v>
      </c>
      <c r="J87" s="40">
        <v>386.21</v>
      </c>
      <c r="K87" s="41">
        <v>210</v>
      </c>
      <c r="L87" s="40">
        <v>40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3"/>
      <c r="B89" s="15"/>
      <c r="C89" s="11"/>
      <c r="D89" s="7" t="s">
        <v>22</v>
      </c>
      <c r="E89" s="42" t="s">
        <v>68</v>
      </c>
      <c r="F89" s="43">
        <v>200</v>
      </c>
      <c r="G89" s="43">
        <v>0.13</v>
      </c>
      <c r="H89" s="43">
        <v>0.02</v>
      </c>
      <c r="I89" s="43">
        <v>15.2</v>
      </c>
      <c r="J89" s="43">
        <v>62</v>
      </c>
      <c r="K89" s="44">
        <v>377</v>
      </c>
      <c r="L89" s="43">
        <v>5.5</v>
      </c>
    </row>
    <row r="90" spans="1:12" ht="14.4">
      <c r="A90" s="23"/>
      <c r="B90" s="15"/>
      <c r="C90" s="11"/>
      <c r="D90" s="7" t="s">
        <v>23</v>
      </c>
      <c r="E90" s="42" t="s">
        <v>45</v>
      </c>
      <c r="F90" s="43">
        <v>40</v>
      </c>
      <c r="G90" s="43">
        <v>3.16</v>
      </c>
      <c r="H90" s="43">
        <v>0.4</v>
      </c>
      <c r="I90" s="43">
        <v>19.32</v>
      </c>
      <c r="J90" s="43">
        <v>93.52</v>
      </c>
      <c r="K90" s="44" t="s">
        <v>46</v>
      </c>
      <c r="L90" s="43">
        <v>2.5</v>
      </c>
    </row>
    <row r="91" spans="1:12" ht="14.4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6" t="s">
        <v>64</v>
      </c>
      <c r="E92" s="42" t="s">
        <v>65</v>
      </c>
      <c r="F92" s="43">
        <v>60</v>
      </c>
      <c r="G92" s="43">
        <v>0.64</v>
      </c>
      <c r="H92" s="43">
        <v>0.08</v>
      </c>
      <c r="I92" s="43">
        <v>1.36</v>
      </c>
      <c r="J92" s="43">
        <v>8</v>
      </c>
      <c r="K92" s="44">
        <v>70</v>
      </c>
      <c r="L92" s="43">
        <v>21</v>
      </c>
    </row>
    <row r="93" spans="1:12" ht="14.4">
      <c r="A93" s="23"/>
      <c r="B93" s="15"/>
      <c r="C93" s="11"/>
      <c r="D93" s="6"/>
      <c r="E93" s="42" t="s">
        <v>67</v>
      </c>
      <c r="F93" s="43">
        <v>80</v>
      </c>
      <c r="G93" s="43">
        <v>9.0399999999999991</v>
      </c>
      <c r="H93" s="43">
        <v>2.3199999999999998</v>
      </c>
      <c r="I93" s="43">
        <v>33.94</v>
      </c>
      <c r="J93" s="43">
        <v>193</v>
      </c>
      <c r="K93" s="44" t="s">
        <v>46</v>
      </c>
      <c r="L93" s="43">
        <v>7</v>
      </c>
    </row>
    <row r="94" spans="1:12" ht="14.4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530</v>
      </c>
      <c r="G95" s="19">
        <f t="shared" ref="G95" si="34">SUM(G87:G94)</f>
        <v>31.56</v>
      </c>
      <c r="H95" s="19">
        <f t="shared" ref="H95" si="35">SUM(H87:H94)</f>
        <v>35.92</v>
      </c>
      <c r="I95" s="19">
        <f t="shared" ref="I95" si="36">SUM(I87:I94)</f>
        <v>73.34</v>
      </c>
      <c r="J95" s="19">
        <f t="shared" ref="J95:L95" si="37">SUM(J87:J94)</f>
        <v>742.73</v>
      </c>
      <c r="K95" s="25"/>
      <c r="L95" s="19">
        <f t="shared" si="37"/>
        <v>76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530</v>
      </c>
      <c r="G106" s="32">
        <f t="shared" ref="G106" si="42">G95+G105</f>
        <v>31.56</v>
      </c>
      <c r="H106" s="32">
        <f t="shared" ref="H106" si="43">H95+H105</f>
        <v>35.92</v>
      </c>
      <c r="I106" s="32">
        <f t="shared" ref="I106" si="44">I95+I105</f>
        <v>73.34</v>
      </c>
      <c r="J106" s="32">
        <f t="shared" ref="J106:L106" si="45">J95+J105</f>
        <v>742.73</v>
      </c>
      <c r="K106" s="32"/>
      <c r="L106" s="32">
        <f t="shared" si="45"/>
        <v>76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39" t="s">
        <v>70</v>
      </c>
      <c r="F107" s="40">
        <v>100</v>
      </c>
      <c r="G107" s="40">
        <v>10.4</v>
      </c>
      <c r="H107" s="40">
        <v>22.98</v>
      </c>
      <c r="I107" s="40">
        <v>1.26</v>
      </c>
      <c r="J107" s="40">
        <v>255.21</v>
      </c>
      <c r="K107" s="41">
        <v>243</v>
      </c>
      <c r="L107" s="40">
        <v>20</v>
      </c>
    </row>
    <row r="108" spans="1:12" ht="14.4">
      <c r="A108" s="23"/>
      <c r="B108" s="15"/>
      <c r="C108" s="11"/>
      <c r="D108" s="6"/>
      <c r="E108" s="42" t="s">
        <v>71</v>
      </c>
      <c r="F108" s="43">
        <v>150</v>
      </c>
      <c r="G108" s="43">
        <v>10.15</v>
      </c>
      <c r="H108" s="43">
        <v>11.94</v>
      </c>
      <c r="I108" s="43">
        <v>25.58</v>
      </c>
      <c r="J108" s="43">
        <v>250.8</v>
      </c>
      <c r="K108" s="44">
        <v>204</v>
      </c>
      <c r="L108" s="43">
        <v>21</v>
      </c>
    </row>
    <row r="109" spans="1:12" ht="14.4">
      <c r="A109" s="23"/>
      <c r="B109" s="15"/>
      <c r="C109" s="11"/>
      <c r="D109" s="7" t="s">
        <v>22</v>
      </c>
      <c r="E109" s="42" t="s">
        <v>44</v>
      </c>
      <c r="F109" s="43">
        <v>200</v>
      </c>
      <c r="G109" s="43">
        <v>4.1399999999999997</v>
      </c>
      <c r="H109" s="43">
        <v>3.54</v>
      </c>
      <c r="I109" s="43">
        <v>17.579999999999998</v>
      </c>
      <c r="J109" s="43">
        <v>118.6</v>
      </c>
      <c r="K109" s="44">
        <v>382</v>
      </c>
      <c r="L109" s="43">
        <v>12.9</v>
      </c>
    </row>
    <row r="110" spans="1:12" ht="14.4">
      <c r="A110" s="23"/>
      <c r="B110" s="15"/>
      <c r="C110" s="11"/>
      <c r="D110" s="7" t="s">
        <v>23</v>
      </c>
      <c r="E110" s="42" t="s">
        <v>45</v>
      </c>
      <c r="F110" s="43">
        <v>40</v>
      </c>
      <c r="G110" s="43">
        <v>3.16</v>
      </c>
      <c r="H110" s="43">
        <v>0.4</v>
      </c>
      <c r="I110" s="43">
        <v>19.32</v>
      </c>
      <c r="J110" s="43">
        <v>93.52</v>
      </c>
      <c r="K110" s="44" t="s">
        <v>46</v>
      </c>
      <c r="L110" s="43">
        <v>2.5</v>
      </c>
    </row>
    <row r="111" spans="1:12" ht="14.4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6" t="s">
        <v>39</v>
      </c>
      <c r="E112" s="42" t="s">
        <v>69</v>
      </c>
      <c r="F112" s="43">
        <v>60</v>
      </c>
      <c r="G112" s="43">
        <v>0.88</v>
      </c>
      <c r="H112" s="43">
        <v>4.8899999999999997</v>
      </c>
      <c r="I112" s="43">
        <v>3.65</v>
      </c>
      <c r="J112" s="43">
        <v>62.16</v>
      </c>
      <c r="K112" s="44">
        <v>23</v>
      </c>
      <c r="L112" s="43">
        <v>18</v>
      </c>
    </row>
    <row r="113" spans="1:12" ht="14.4">
      <c r="A113" s="23"/>
      <c r="B113" s="15"/>
      <c r="C113" s="11"/>
      <c r="D113" s="6"/>
      <c r="E113" s="42" t="s">
        <v>72</v>
      </c>
      <c r="F113" s="43">
        <v>40</v>
      </c>
      <c r="G113" s="43">
        <v>3.4</v>
      </c>
      <c r="H113" s="43">
        <v>4.5199999999999996</v>
      </c>
      <c r="I113" s="43">
        <v>27.88</v>
      </c>
      <c r="J113" s="43">
        <v>165.8</v>
      </c>
      <c r="K113" s="44" t="s">
        <v>46</v>
      </c>
      <c r="L113" s="43">
        <v>15</v>
      </c>
    </row>
    <row r="114" spans="1:12" ht="14.4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590</v>
      </c>
      <c r="G115" s="19">
        <f t="shared" ref="G115:J115" si="46">SUM(G107:G114)</f>
        <v>32.130000000000003</v>
      </c>
      <c r="H115" s="19">
        <f t="shared" si="46"/>
        <v>48.269999999999996</v>
      </c>
      <c r="I115" s="19">
        <f t="shared" si="46"/>
        <v>95.27</v>
      </c>
      <c r="J115" s="19">
        <f t="shared" si="46"/>
        <v>946.08999999999992</v>
      </c>
      <c r="K115" s="25"/>
      <c r="L115" s="19">
        <f t="shared" ref="L115" si="47">SUM(L107:L114)</f>
        <v>89.4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590</v>
      </c>
      <c r="G126" s="32">
        <f t="shared" ref="G126" si="50">G115+G125</f>
        <v>32.130000000000003</v>
      </c>
      <c r="H126" s="32">
        <f t="shared" ref="H126" si="51">H115+H125</f>
        <v>48.269999999999996</v>
      </c>
      <c r="I126" s="32">
        <f t="shared" ref="I126" si="52">I115+I125</f>
        <v>95.27</v>
      </c>
      <c r="J126" s="32">
        <f t="shared" ref="J126:L126" si="53">J115+J125</f>
        <v>946.08999999999992</v>
      </c>
      <c r="K126" s="32"/>
      <c r="L126" s="32">
        <f t="shared" si="53"/>
        <v>89.4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39" t="s">
        <v>74</v>
      </c>
      <c r="F127" s="40">
        <v>100</v>
      </c>
      <c r="G127" s="40">
        <v>23.48</v>
      </c>
      <c r="H127" s="40">
        <v>25.82</v>
      </c>
      <c r="I127" s="40">
        <v>0.48</v>
      </c>
      <c r="J127" s="40">
        <v>328</v>
      </c>
      <c r="K127" s="41">
        <v>288</v>
      </c>
      <c r="L127" s="40">
        <v>22</v>
      </c>
    </row>
    <row r="128" spans="1:12" ht="14.4">
      <c r="A128" s="14"/>
      <c r="B128" s="15"/>
      <c r="C128" s="11"/>
      <c r="D128" s="6" t="s">
        <v>29</v>
      </c>
      <c r="E128" s="42" t="s">
        <v>75</v>
      </c>
      <c r="F128" s="43">
        <v>150</v>
      </c>
      <c r="G128" s="43">
        <v>2.86</v>
      </c>
      <c r="H128" s="43">
        <v>4.32</v>
      </c>
      <c r="I128" s="43">
        <v>23.01</v>
      </c>
      <c r="J128" s="43">
        <v>142.35</v>
      </c>
      <c r="K128" s="44">
        <v>310</v>
      </c>
      <c r="L128" s="43">
        <v>11</v>
      </c>
    </row>
    <row r="129" spans="1:12" ht="14.4">
      <c r="A129" s="14"/>
      <c r="B129" s="15"/>
      <c r="C129" s="11"/>
      <c r="D129" s="7" t="s">
        <v>22</v>
      </c>
      <c r="E129" s="42" t="s">
        <v>54</v>
      </c>
      <c r="F129" s="43">
        <v>200</v>
      </c>
      <c r="G129" s="43">
        <v>3.17</v>
      </c>
      <c r="H129" s="43">
        <v>2.68</v>
      </c>
      <c r="I129" s="43">
        <v>15.95</v>
      </c>
      <c r="J129" s="43">
        <v>100.6</v>
      </c>
      <c r="K129" s="44">
        <v>379</v>
      </c>
      <c r="L129" s="43">
        <v>11.5</v>
      </c>
    </row>
    <row r="130" spans="1:12" ht="14.4">
      <c r="A130" s="14"/>
      <c r="B130" s="15"/>
      <c r="C130" s="11"/>
      <c r="D130" s="7" t="s">
        <v>23</v>
      </c>
      <c r="E130" s="42" t="s">
        <v>45</v>
      </c>
      <c r="F130" s="43">
        <v>40</v>
      </c>
      <c r="G130" s="43">
        <v>3.16</v>
      </c>
      <c r="H130" s="43">
        <v>0.4</v>
      </c>
      <c r="I130" s="43">
        <v>19.32</v>
      </c>
      <c r="J130" s="43">
        <v>93.52</v>
      </c>
      <c r="K130" s="44" t="s">
        <v>46</v>
      </c>
      <c r="L130" s="43">
        <v>2.5</v>
      </c>
    </row>
    <row r="131" spans="1:12" ht="14.4">
      <c r="A131" s="14"/>
      <c r="B131" s="15"/>
      <c r="C131" s="11"/>
      <c r="D131" s="7" t="s">
        <v>24</v>
      </c>
      <c r="E131" s="42" t="s">
        <v>43</v>
      </c>
      <c r="F131" s="43">
        <v>100</v>
      </c>
      <c r="G131" s="43">
        <v>0.4</v>
      </c>
      <c r="H131" s="43">
        <v>0.4</v>
      </c>
      <c r="I131" s="43">
        <v>9.8000000000000007</v>
      </c>
      <c r="J131" s="43">
        <v>47</v>
      </c>
      <c r="K131" s="44">
        <v>338</v>
      </c>
      <c r="L131" s="43">
        <v>21</v>
      </c>
    </row>
    <row r="132" spans="1:12" ht="14.4">
      <c r="A132" s="14"/>
      <c r="B132" s="15"/>
      <c r="C132" s="11"/>
      <c r="D132" s="6" t="s">
        <v>39</v>
      </c>
      <c r="E132" s="42" t="s">
        <v>73</v>
      </c>
      <c r="F132" s="43">
        <v>60</v>
      </c>
      <c r="G132" s="43">
        <v>0.66</v>
      </c>
      <c r="H132" s="43">
        <v>4.8899999999999997</v>
      </c>
      <c r="I132" s="43">
        <v>4.22</v>
      </c>
      <c r="J132" s="43">
        <v>63.52</v>
      </c>
      <c r="K132" s="44">
        <v>48</v>
      </c>
      <c r="L132" s="43">
        <v>16</v>
      </c>
    </row>
    <row r="133" spans="1:12" ht="14.4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650</v>
      </c>
      <c r="G135" s="19">
        <f t="shared" ref="G135:J135" si="54">SUM(G127:G134)</f>
        <v>33.729999999999997</v>
      </c>
      <c r="H135" s="19">
        <f t="shared" si="54"/>
        <v>38.51</v>
      </c>
      <c r="I135" s="19">
        <f t="shared" si="54"/>
        <v>72.78</v>
      </c>
      <c r="J135" s="19">
        <f t="shared" si="54"/>
        <v>774.99</v>
      </c>
      <c r="K135" s="25"/>
      <c r="L135" s="19">
        <f t="shared" ref="L135" si="55">SUM(L127:L134)</f>
        <v>84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650</v>
      </c>
      <c r="G146" s="32">
        <f t="shared" ref="G146" si="58">G135+G145</f>
        <v>33.729999999999997</v>
      </c>
      <c r="H146" s="32">
        <f t="shared" ref="H146" si="59">H135+H145</f>
        <v>38.51</v>
      </c>
      <c r="I146" s="32">
        <f t="shared" ref="I146" si="60">I135+I145</f>
        <v>72.78</v>
      </c>
      <c r="J146" s="32">
        <f t="shared" ref="J146:L146" si="61">J135+J145</f>
        <v>774.99</v>
      </c>
      <c r="K146" s="32"/>
      <c r="L146" s="32">
        <f t="shared" si="61"/>
        <v>84</v>
      </c>
    </row>
    <row r="147" spans="1:12" ht="14.4">
      <c r="A147" s="20">
        <v>2</v>
      </c>
      <c r="B147" s="21">
        <v>3</v>
      </c>
      <c r="C147" s="22" t="s">
        <v>20</v>
      </c>
      <c r="D147" s="5" t="s">
        <v>21</v>
      </c>
      <c r="E147" s="39" t="s">
        <v>77</v>
      </c>
      <c r="F147" s="40">
        <v>100</v>
      </c>
      <c r="G147" s="40">
        <v>10.09</v>
      </c>
      <c r="H147" s="40">
        <v>28.27</v>
      </c>
      <c r="I147" s="40">
        <v>0.45</v>
      </c>
      <c r="J147" s="40">
        <v>198.18</v>
      </c>
      <c r="K147" s="41">
        <v>243</v>
      </c>
      <c r="L147" s="40">
        <v>20</v>
      </c>
    </row>
    <row r="148" spans="1:12" ht="14.4">
      <c r="A148" s="23"/>
      <c r="B148" s="15"/>
      <c r="C148" s="11"/>
      <c r="D148" s="6" t="s">
        <v>29</v>
      </c>
      <c r="E148" s="42" t="s">
        <v>78</v>
      </c>
      <c r="F148" s="43">
        <v>150</v>
      </c>
      <c r="G148" s="43">
        <v>6.32</v>
      </c>
      <c r="H148" s="43">
        <v>4.5</v>
      </c>
      <c r="I148" s="43">
        <v>38.85</v>
      </c>
      <c r="J148" s="43">
        <v>221.25</v>
      </c>
      <c r="K148" s="44">
        <v>302</v>
      </c>
      <c r="L148" s="43">
        <v>12</v>
      </c>
    </row>
    <row r="149" spans="1:12" ht="14.4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4.1399999999999997</v>
      </c>
      <c r="H149" s="43">
        <v>3.54</v>
      </c>
      <c r="I149" s="43">
        <v>17.579999999999998</v>
      </c>
      <c r="J149" s="43">
        <v>118.6</v>
      </c>
      <c r="K149" s="44">
        <v>382</v>
      </c>
      <c r="L149" s="43">
        <v>12.9</v>
      </c>
    </row>
    <row r="150" spans="1:12" ht="15.75" customHeight="1">
      <c r="A150" s="23"/>
      <c r="B150" s="15"/>
      <c r="C150" s="11"/>
      <c r="D150" s="7" t="s">
        <v>23</v>
      </c>
      <c r="E150" s="42" t="s">
        <v>45</v>
      </c>
      <c r="F150" s="43">
        <v>40</v>
      </c>
      <c r="G150" s="43">
        <v>3.16</v>
      </c>
      <c r="H150" s="43">
        <v>0.4</v>
      </c>
      <c r="I150" s="43">
        <v>19.32</v>
      </c>
      <c r="J150" s="43">
        <v>93.52</v>
      </c>
      <c r="K150" s="44" t="s">
        <v>46</v>
      </c>
      <c r="L150" s="43">
        <v>2.5</v>
      </c>
    </row>
    <row r="151" spans="1:12" ht="14.4">
      <c r="A151" s="23"/>
      <c r="B151" s="15"/>
      <c r="C151" s="11"/>
      <c r="D151" s="7" t="s">
        <v>24</v>
      </c>
      <c r="E151" s="42" t="s">
        <v>43</v>
      </c>
      <c r="F151" s="43">
        <v>100</v>
      </c>
      <c r="G151" s="43">
        <v>0.4</v>
      </c>
      <c r="H151" s="43">
        <v>0.4</v>
      </c>
      <c r="I151" s="43">
        <v>9.8000000000000007</v>
      </c>
      <c r="J151" s="43">
        <v>47</v>
      </c>
      <c r="K151" s="44">
        <v>338</v>
      </c>
      <c r="L151" s="43">
        <v>25</v>
      </c>
    </row>
    <row r="152" spans="1:12" ht="14.4">
      <c r="A152" s="23"/>
      <c r="B152" s="15"/>
      <c r="C152" s="11"/>
      <c r="D152" s="6" t="s">
        <v>39</v>
      </c>
      <c r="E152" s="42" t="s">
        <v>76</v>
      </c>
      <c r="F152" s="43">
        <v>60</v>
      </c>
      <c r="G152" s="43">
        <v>0.88</v>
      </c>
      <c r="H152" s="43">
        <v>4.8899999999999997</v>
      </c>
      <c r="I152" s="43">
        <v>3.65</v>
      </c>
      <c r="J152" s="43">
        <v>62.16</v>
      </c>
      <c r="K152" s="44">
        <v>23</v>
      </c>
      <c r="L152" s="43">
        <v>18</v>
      </c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650</v>
      </c>
      <c r="G155" s="19">
        <f t="shared" ref="G155:J155" si="62">SUM(G147:G154)</f>
        <v>24.99</v>
      </c>
      <c r="H155" s="19">
        <f t="shared" si="62"/>
        <v>41.999999999999993</v>
      </c>
      <c r="I155" s="19">
        <f t="shared" si="62"/>
        <v>89.65</v>
      </c>
      <c r="J155" s="19">
        <f t="shared" si="62"/>
        <v>740.70999999999992</v>
      </c>
      <c r="K155" s="25"/>
      <c r="L155" s="19">
        <f t="shared" ref="L155" si="63">SUM(L147:L154)</f>
        <v>90.4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650</v>
      </c>
      <c r="G166" s="32">
        <f t="shared" ref="G166" si="66">G155+G165</f>
        <v>24.99</v>
      </c>
      <c r="H166" s="32">
        <f t="shared" ref="H166" si="67">H155+H165</f>
        <v>41.999999999999993</v>
      </c>
      <c r="I166" s="32">
        <f t="shared" ref="I166" si="68">I155+I165</f>
        <v>89.65</v>
      </c>
      <c r="J166" s="32">
        <f t="shared" ref="J166:L166" si="69">J155+J165</f>
        <v>740.70999999999992</v>
      </c>
      <c r="K166" s="32"/>
      <c r="L166" s="32">
        <f t="shared" si="69"/>
        <v>90.4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39" t="s">
        <v>80</v>
      </c>
      <c r="F167" s="40">
        <v>150</v>
      </c>
      <c r="G167" s="40">
        <v>9.1999999999999993</v>
      </c>
      <c r="H167" s="40">
        <v>17.07</v>
      </c>
      <c r="I167" s="40">
        <v>7.17</v>
      </c>
      <c r="J167" s="40">
        <v>176</v>
      </c>
      <c r="K167" s="41" t="s">
        <v>53</v>
      </c>
      <c r="L167" s="40">
        <v>32</v>
      </c>
    </row>
    <row r="168" spans="1:12" ht="14.4">
      <c r="A168" s="23"/>
      <c r="B168" s="15"/>
      <c r="C168" s="11"/>
      <c r="D168" s="6" t="s">
        <v>29</v>
      </c>
      <c r="E168" s="42" t="s">
        <v>81</v>
      </c>
      <c r="F168" s="43">
        <v>150</v>
      </c>
      <c r="G168" s="43">
        <v>8.6</v>
      </c>
      <c r="H168" s="43">
        <v>6.09</v>
      </c>
      <c r="I168" s="43">
        <v>38.64</v>
      </c>
      <c r="J168" s="43">
        <v>243.75</v>
      </c>
      <c r="K168" s="44">
        <v>302</v>
      </c>
      <c r="L168" s="43">
        <v>9.5</v>
      </c>
    </row>
    <row r="169" spans="1:12" ht="14.4">
      <c r="A169" s="23"/>
      <c r="B169" s="15"/>
      <c r="C169" s="11"/>
      <c r="D169" s="7" t="s">
        <v>22</v>
      </c>
      <c r="E169" s="42" t="s">
        <v>82</v>
      </c>
      <c r="F169" s="43">
        <v>200</v>
      </c>
      <c r="G169" s="43">
        <v>0.1</v>
      </c>
      <c r="H169" s="43">
        <v>0</v>
      </c>
      <c r="I169" s="43">
        <v>29.2</v>
      </c>
      <c r="J169" s="43">
        <v>110.4</v>
      </c>
      <c r="K169" s="44" t="s">
        <v>53</v>
      </c>
      <c r="L169" s="43">
        <v>8.5</v>
      </c>
    </row>
    <row r="170" spans="1:12" ht="14.4">
      <c r="A170" s="23"/>
      <c r="B170" s="15"/>
      <c r="C170" s="11"/>
      <c r="D170" s="7" t="s">
        <v>23</v>
      </c>
      <c r="E170" s="42" t="s">
        <v>45</v>
      </c>
      <c r="F170" s="43">
        <v>40</v>
      </c>
      <c r="G170" s="43">
        <v>3.16</v>
      </c>
      <c r="H170" s="43">
        <v>0.4</v>
      </c>
      <c r="I170" s="43">
        <v>19.32</v>
      </c>
      <c r="J170" s="43">
        <v>93.52</v>
      </c>
      <c r="K170" s="44" t="s">
        <v>46</v>
      </c>
      <c r="L170" s="43">
        <v>2.5</v>
      </c>
    </row>
    <row r="171" spans="1:12" ht="14.4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6" t="s">
        <v>39</v>
      </c>
      <c r="E172" s="42" t="s">
        <v>79</v>
      </c>
      <c r="F172" s="43">
        <v>60</v>
      </c>
      <c r="G172" s="43">
        <v>0.79</v>
      </c>
      <c r="H172" s="43">
        <v>1.95</v>
      </c>
      <c r="I172" s="43">
        <v>3.88</v>
      </c>
      <c r="J172" s="43">
        <v>36.24</v>
      </c>
      <c r="K172" s="44">
        <v>45</v>
      </c>
      <c r="L172" s="43">
        <v>16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600</v>
      </c>
      <c r="G175" s="19">
        <f t="shared" ref="G175:J175" si="70">SUM(G167:G174)</f>
        <v>21.849999999999998</v>
      </c>
      <c r="H175" s="19">
        <f t="shared" si="70"/>
        <v>25.509999999999998</v>
      </c>
      <c r="I175" s="19">
        <f t="shared" si="70"/>
        <v>98.210000000000008</v>
      </c>
      <c r="J175" s="19">
        <f t="shared" si="70"/>
        <v>659.91</v>
      </c>
      <c r="K175" s="25"/>
      <c r="L175" s="19">
        <f t="shared" ref="L175" si="71">SUM(L167:L174)</f>
        <v>68.5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600</v>
      </c>
      <c r="G186" s="32">
        <f t="shared" ref="G186" si="74">G175+G185</f>
        <v>21.849999999999998</v>
      </c>
      <c r="H186" s="32">
        <f t="shared" ref="H186" si="75">H175+H185</f>
        <v>25.509999999999998</v>
      </c>
      <c r="I186" s="32">
        <f t="shared" ref="I186" si="76">I175+I185</f>
        <v>98.210000000000008</v>
      </c>
      <c r="J186" s="32">
        <f t="shared" ref="J186:L186" si="77">J175+J185</f>
        <v>659.91</v>
      </c>
      <c r="K186" s="32"/>
      <c r="L186" s="32">
        <f t="shared" si="77"/>
        <v>68.5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39" t="s">
        <v>84</v>
      </c>
      <c r="F187" s="40">
        <v>90</v>
      </c>
      <c r="G187" s="40">
        <v>10.83</v>
      </c>
      <c r="H187" s="40">
        <v>9.76</v>
      </c>
      <c r="I187" s="40">
        <v>8.09</v>
      </c>
      <c r="J187" s="40">
        <v>199</v>
      </c>
      <c r="K187" s="41" t="s">
        <v>53</v>
      </c>
      <c r="L187" s="40">
        <v>23.5</v>
      </c>
    </row>
    <row r="188" spans="1:12" ht="14.4">
      <c r="A188" s="23"/>
      <c r="B188" s="15"/>
      <c r="C188" s="11"/>
      <c r="D188" s="6" t="s">
        <v>29</v>
      </c>
      <c r="E188" s="42" t="s">
        <v>85</v>
      </c>
      <c r="F188" s="43">
        <v>150</v>
      </c>
      <c r="G188" s="43">
        <v>3.06</v>
      </c>
      <c r="H188" s="43">
        <v>4.8</v>
      </c>
      <c r="I188" s="43">
        <v>20.440000000000001</v>
      </c>
      <c r="J188" s="43">
        <v>137.25</v>
      </c>
      <c r="K188" s="44">
        <v>312</v>
      </c>
      <c r="L188" s="43">
        <v>10.5</v>
      </c>
    </row>
    <row r="189" spans="1:12" ht="14.4">
      <c r="A189" s="23"/>
      <c r="B189" s="15"/>
      <c r="C189" s="11"/>
      <c r="D189" s="7" t="s">
        <v>22</v>
      </c>
      <c r="E189" s="42" t="s">
        <v>63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4.5</v>
      </c>
    </row>
    <row r="190" spans="1:12" ht="14.4">
      <c r="A190" s="23"/>
      <c r="B190" s="15"/>
      <c r="C190" s="11"/>
      <c r="D190" s="7" t="s">
        <v>23</v>
      </c>
      <c r="E190" s="42" t="s">
        <v>45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 t="s">
        <v>46</v>
      </c>
      <c r="L190" s="43">
        <v>2.5</v>
      </c>
    </row>
    <row r="191" spans="1:12" ht="14.4">
      <c r="A191" s="23"/>
      <c r="B191" s="15"/>
      <c r="C191" s="11"/>
      <c r="D191" s="7" t="s">
        <v>24</v>
      </c>
      <c r="E191" s="42" t="s">
        <v>43</v>
      </c>
      <c r="F191" s="43">
        <v>100</v>
      </c>
      <c r="G191" s="43">
        <v>0.4</v>
      </c>
      <c r="H191" s="43">
        <v>0.4</v>
      </c>
      <c r="I191" s="43">
        <v>9.8000000000000007</v>
      </c>
      <c r="J191" s="43">
        <v>47</v>
      </c>
      <c r="K191" s="44">
        <v>338</v>
      </c>
      <c r="L191" s="43">
        <v>21</v>
      </c>
    </row>
    <row r="192" spans="1:12" ht="14.4">
      <c r="A192" s="23"/>
      <c r="B192" s="15"/>
      <c r="C192" s="11"/>
      <c r="D192" s="6" t="s">
        <v>39</v>
      </c>
      <c r="E192" s="42" t="s">
        <v>83</v>
      </c>
      <c r="F192" s="43">
        <v>60</v>
      </c>
      <c r="G192" s="43">
        <v>0.66</v>
      </c>
      <c r="H192" s="43">
        <v>0.12</v>
      </c>
      <c r="I192" s="43">
        <v>2.2799999999999998</v>
      </c>
      <c r="J192" s="43">
        <v>13.2</v>
      </c>
      <c r="K192" s="44">
        <v>71</v>
      </c>
      <c r="L192" s="43">
        <v>15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640</v>
      </c>
      <c r="G195" s="19">
        <f t="shared" ref="G195:J195" si="78">SUM(G187:G194)</f>
        <v>18.18</v>
      </c>
      <c r="H195" s="19">
        <f t="shared" si="78"/>
        <v>15.499999999999998</v>
      </c>
      <c r="I195" s="19">
        <f t="shared" si="78"/>
        <v>74.930000000000007</v>
      </c>
      <c r="J195" s="19">
        <f t="shared" si="78"/>
        <v>549.97</v>
      </c>
      <c r="K195" s="25"/>
      <c r="L195" s="19">
        <f t="shared" ref="L195" si="79">SUM(L187:L194)</f>
        <v>77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640</v>
      </c>
      <c r="G206" s="32">
        <f t="shared" ref="G206" si="82">G195+G205</f>
        <v>18.18</v>
      </c>
      <c r="H206" s="32">
        <f t="shared" ref="H206" si="83">H195+H205</f>
        <v>15.499999999999998</v>
      </c>
      <c r="I206" s="32">
        <f t="shared" ref="I206" si="84">I195+I205</f>
        <v>74.930000000000007</v>
      </c>
      <c r="J206" s="32">
        <f t="shared" ref="J206:L206" si="85">J195+J205</f>
        <v>549.97</v>
      </c>
      <c r="K206" s="32"/>
      <c r="L206" s="32">
        <f t="shared" si="85"/>
        <v>77</v>
      </c>
    </row>
    <row r="207" spans="1:12" ht="13.8" thickBot="1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628</v>
      </c>
      <c r="G207" s="34">
        <f>SUMIF($C:$C,"Итого за день:",G:G)/COUNTIFS($C:$C,"Итого за день:",G:G,"&gt;0")</f>
        <v>24.972000000000001</v>
      </c>
      <c r="H207" s="34">
        <f>SUMIF($C:$C,"Итого за день:",H:H)/COUNTIFS($C:$C,"Итого за день:",H:H,"&gt;0")</f>
        <v>30.761599999999998</v>
      </c>
      <c r="I207" s="34">
        <f>SUMIF($C:$C,"Итого за день:",I:I)/COUNTIFS($C:$C,"Итого за день:",I:I,"&gt;0")</f>
        <v>86.418000000000006</v>
      </c>
      <c r="J207" s="34">
        <f>SUMIF($C:$C,"Итого за день:",J:J)/COUNTIFS($C:$C,"Итого за день:",J:J,"&gt;0")</f>
        <v>718.875</v>
      </c>
      <c r="K207" s="34"/>
      <c r="L207" s="34">
        <f>SUMIF($C:$C,"Итого за день:",L:L)/COUNTIFS($C:$C,"Итого за день:",L:L,"&gt;0")</f>
        <v>82.11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dcterms:created xsi:type="dcterms:W3CDTF">2022-05-16T14:23:56Z</dcterms:created>
  <dcterms:modified xsi:type="dcterms:W3CDTF">2023-12-27T08:19:46Z</dcterms:modified>
</cp:coreProperties>
</file>